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1AB764C5-E5F2-47FA-B2C8-2F48111A58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<sst xmlns="http://schemas.openxmlformats.org/spreadsheetml/2006/main" count="45" uniqueCount="37">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</sst>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111189844</v>
      </c>
      <c r="D3" s="3">
        <f t="shared" ref="D3:E3" si="0">SUM(D4:D13)</f>
        <v>173790007.56</v>
      </c>
      <c r="E3" s="4">
        <f t="shared" si="0"/>
        <v>173790007.56</v>
      </c>
    </row>
    <row r="4" spans="1:5" x14ac:dyDescent="0.2">
      <c r="A4" s="5"/>
      <c r="B4" s="14" t="s">
        <v>1</v>
      </c>
      <c r="C4" s="6">
        <v>2415000</v>
      </c>
      <c r="D4" s="6">
        <v>1983425.64</v>
      </c>
      <c r="E4" s="7">
        <v>1983425.64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60000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1420000</v>
      </c>
      <c r="D7" s="6">
        <v>1383351.04</v>
      </c>
      <c r="E7" s="7">
        <v>1383351.04</v>
      </c>
    </row>
    <row r="8" spans="1:5" x14ac:dyDescent="0.2">
      <c r="A8" s="5"/>
      <c r="B8" s="14" t="s">
        <v>5</v>
      </c>
      <c r="C8" s="6">
        <v>533000</v>
      </c>
      <c r="D8" s="6">
        <v>500258.31</v>
      </c>
      <c r="E8" s="7">
        <v>500258.31</v>
      </c>
    </row>
    <row r="9" spans="1:5" x14ac:dyDescent="0.2">
      <c r="A9" s="5"/>
      <c r="B9" s="14" t="s">
        <v>6</v>
      </c>
      <c r="C9" s="6">
        <v>311000</v>
      </c>
      <c r="D9" s="6">
        <v>423726.45</v>
      </c>
      <c r="E9" s="7">
        <v>423726.45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92150844</v>
      </c>
      <c r="D11" s="6">
        <v>93116616.269999996</v>
      </c>
      <c r="E11" s="7">
        <v>93116616.269999996</v>
      </c>
    </row>
    <row r="12" spans="1:5" x14ac:dyDescent="0.2">
      <c r="A12" s="5"/>
      <c r="B12" s="14" t="s">
        <v>9</v>
      </c>
      <c r="C12" s="6">
        <v>14300000</v>
      </c>
      <c r="D12" s="6">
        <v>72882629.849999994</v>
      </c>
      <c r="E12" s="7">
        <v>72882629.849999994</v>
      </c>
    </row>
    <row r="13" spans="1:5" x14ac:dyDescent="0.2">
      <c r="A13" s="8"/>
      <c r="B13" s="14" t="s">
        <v>10</v>
      </c>
      <c r="C13" s="6">
        <v>0</v>
      </c>
      <c r="D13" s="6">
        <v>3500000</v>
      </c>
      <c r="E13" s="7">
        <v>3500000</v>
      </c>
    </row>
    <row r="14" spans="1:5" x14ac:dyDescent="0.2">
      <c r="A14" s="18" t="s">
        <v>11</v>
      </c>
      <c r="B14" s="2"/>
      <c r="C14" s="9">
        <f>SUM(C15:C23)</f>
        <v>111189844</v>
      </c>
      <c r="D14" s="9">
        <f t="shared" ref="D14:E14" si="1">SUM(D15:D23)</f>
        <v>133985628.25</v>
      </c>
      <c r="E14" s="10">
        <f t="shared" si="1"/>
        <v>133387282.39000002</v>
      </c>
    </row>
    <row r="15" spans="1:5" x14ac:dyDescent="0.2">
      <c r="A15" s="5"/>
      <c r="B15" s="14" t="s">
        <v>12</v>
      </c>
      <c r="C15" s="6">
        <v>36455047.649999999</v>
      </c>
      <c r="D15" s="6">
        <v>35246725.119999997</v>
      </c>
      <c r="E15" s="7">
        <v>35185934.920000002</v>
      </c>
    </row>
    <row r="16" spans="1:5" x14ac:dyDescent="0.2">
      <c r="A16" s="5"/>
      <c r="B16" s="14" t="s">
        <v>13</v>
      </c>
      <c r="C16" s="6">
        <v>7114620</v>
      </c>
      <c r="D16" s="6">
        <v>13471590.609999999</v>
      </c>
      <c r="E16" s="7">
        <v>13210450.67</v>
      </c>
    </row>
    <row r="17" spans="1:5" x14ac:dyDescent="0.2">
      <c r="A17" s="5"/>
      <c r="B17" s="14" t="s">
        <v>14</v>
      </c>
      <c r="C17" s="6">
        <v>14238906.77</v>
      </c>
      <c r="D17" s="6">
        <v>16980359.100000001</v>
      </c>
      <c r="E17" s="7">
        <v>16704943.380000001</v>
      </c>
    </row>
    <row r="18" spans="1:5" x14ac:dyDescent="0.2">
      <c r="A18" s="5"/>
      <c r="B18" s="14" t="s">
        <v>9</v>
      </c>
      <c r="C18" s="6">
        <v>18487344.52</v>
      </c>
      <c r="D18" s="6">
        <v>21484762.050000001</v>
      </c>
      <c r="E18" s="7">
        <v>21483762.050000001</v>
      </c>
    </row>
    <row r="19" spans="1:5" x14ac:dyDescent="0.2">
      <c r="A19" s="5"/>
      <c r="B19" s="14" t="s">
        <v>15</v>
      </c>
      <c r="C19" s="6">
        <v>228080.53</v>
      </c>
      <c r="D19" s="6">
        <v>5019073.84</v>
      </c>
      <c r="E19" s="7">
        <v>5019073.84</v>
      </c>
    </row>
    <row r="20" spans="1:5" x14ac:dyDescent="0.2">
      <c r="A20" s="5"/>
      <c r="B20" s="14" t="s">
        <v>16</v>
      </c>
      <c r="C20" s="6">
        <v>31002044.530000001</v>
      </c>
      <c r="D20" s="6">
        <v>38143887.530000001</v>
      </c>
      <c r="E20" s="7">
        <v>38143887.530000001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3663800</v>
      </c>
      <c r="D23" s="6">
        <v>3639230</v>
      </c>
      <c r="E23" s="7">
        <v>3639230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39804379.310000002</v>
      </c>
      <c r="E24" s="13">
        <f>E3-E14</f>
        <v>40402725.169999987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31402863.460000001</v>
      </c>
      <c r="E28" s="21">
        <f>SUM(E29:E35)</f>
        <v>32001209.32</v>
      </c>
    </row>
    <row r="29" spans="1:5" x14ac:dyDescent="0.2">
      <c r="A29" s="5"/>
      <c r="B29" s="14" t="s">
        <v>26</v>
      </c>
      <c r="C29" s="22">
        <v>0</v>
      </c>
      <c r="D29" s="22">
        <v>-381656.46</v>
      </c>
      <c r="E29" s="23">
        <v>-381142.45</v>
      </c>
    </row>
    <row r="30" spans="1:5" x14ac:dyDescent="0.2">
      <c r="A30" s="5"/>
      <c r="B30" s="14" t="s">
        <v>27</v>
      </c>
      <c r="C30" s="22">
        <v>0</v>
      </c>
      <c r="D30" s="22">
        <v>-164551.69</v>
      </c>
      <c r="E30" s="23">
        <v>-164551.69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-3445865.78</v>
      </c>
      <c r="E33" s="23">
        <v>-2848033.93</v>
      </c>
    </row>
    <row r="34" spans="1:5" x14ac:dyDescent="0.2">
      <c r="A34" s="5"/>
      <c r="B34" s="14" t="s">
        <v>31</v>
      </c>
      <c r="C34" s="22">
        <v>0</v>
      </c>
      <c r="D34" s="22">
        <v>34941237.170000002</v>
      </c>
      <c r="E34" s="23">
        <v>34941237.170000002</v>
      </c>
    </row>
    <row r="35" spans="1:5" x14ac:dyDescent="0.2">
      <c r="A35" s="5"/>
      <c r="B35" s="14" t="s">
        <v>32</v>
      </c>
      <c r="C35" s="22">
        <v>0</v>
      </c>
      <c r="D35" s="22">
        <v>453700.22</v>
      </c>
      <c r="E35" s="23">
        <v>453700.22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8401515.8499999996</v>
      </c>
      <c r="E36" s="25">
        <f>SUM(E37:E39)</f>
        <v>8401515.8499999996</v>
      </c>
    </row>
    <row r="37" spans="1:5" x14ac:dyDescent="0.2">
      <c r="A37" s="5"/>
      <c r="B37" s="14" t="s">
        <v>30</v>
      </c>
      <c r="C37" s="22">
        <v>0</v>
      </c>
      <c r="D37" s="22">
        <v>1385136.18</v>
      </c>
      <c r="E37" s="23">
        <v>1385136.18</v>
      </c>
    </row>
    <row r="38" spans="1:5" x14ac:dyDescent="0.2">
      <c r="B38" s="1" t="s">
        <v>31</v>
      </c>
      <c r="C38" s="22">
        <v>0</v>
      </c>
      <c r="D38" s="22">
        <v>7016379.6699999999</v>
      </c>
      <c r="E38" s="23">
        <v>7016379.6699999999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39804379.310000002</v>
      </c>
      <c r="E40" s="13">
        <f>E28+E36</f>
        <v>40402725.170000002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2024-01-26T18:26:17Z</cp:lastPrinted>
  <dcterms:created xsi:type="dcterms:W3CDTF">2017-12-20T04:54:53Z</dcterms:created>
  <dcterms:modified xsi:type="dcterms:W3CDTF">2024-01-26T18:26:27Z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